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9420" windowHeight="6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<sst xmlns="http://schemas.openxmlformats.org/spreadsheetml/2006/main" count="57" uniqueCount="57">
  <si>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к Решению Совета депутатов</t>
  </si>
  <si>
    <t>Бюджет-</t>
  </si>
  <si>
    <t>ные ас-сигнования</t>
  </si>
  <si>
    <t>Испол-нено</t>
  </si>
  <si>
    <t>%</t>
  </si>
  <si>
    <t>Испол-</t>
  </si>
  <si>
    <t>нения</t>
  </si>
  <si>
    <t>РАСХОДЫ</t>
  </si>
  <si>
    <t>01 00</t>
  </si>
  <si>
    <t>Общегосударственные вопросы</t>
  </si>
  <si>
    <t>02 00</t>
  </si>
  <si>
    <t>Национальная оборона</t>
  </si>
  <si>
    <t>03 00</t>
  </si>
  <si>
    <t>Национальная безопасность и правоохранительная деятельность</t>
  </si>
  <si>
    <t>05 00</t>
  </si>
  <si>
    <t>Жилищно-коммунальное хозяйство</t>
  </si>
  <si>
    <t>08 00</t>
  </si>
  <si>
    <t>Культура, кинематография и средства массовой информации</t>
  </si>
  <si>
    <t>09 00</t>
  </si>
  <si>
    <t>Здравоохранение и спорт</t>
  </si>
  <si>
    <t>11 00</t>
  </si>
  <si>
    <t>Межбюджетные трансферты</t>
  </si>
  <si>
    <t>ВСЕГО РАСХОДОВ:</t>
  </si>
  <si>
    <t>04 00</t>
  </si>
  <si>
    <t>Национальная экономика</t>
  </si>
  <si>
    <t>0102</t>
  </si>
  <si>
    <t>Функционирование высшего должностного лица субъекта РФ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</si>
  <si>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</si>
  <si>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</si>
  <si>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</si>
  <si>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</si>
  <si>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</si>
  <si>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средства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</si>
  <si>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</si>
  <si>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</si>
  <si>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</si>
  <si>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</si>
  <si>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</si>
  <si>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</si>
  <si>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</si>
  <si>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</si>
  <si>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</si>
  <si>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Профилактика имероприяти по противодействию терроризма и экстримизма</t>
  </si>
  <si>
    <t>0409</t>
  </si>
  <si>
    <t>Дорожное хозяйство (дорожные фонды)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</si>
  <si>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</si>
  <si>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</si>
  <si>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</si>
  <si>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</si>
  <si>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</si>
  <si>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</si>
  <si>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0801</t>
  </si>
  <si>
    <t>Культура</t>
  </si>
  <si>
    <t>Приложение   № 4</t>
  </si>
  <si>
    <t>Код бюджетной классификации: раздел, подраздел</t>
  </si>
  <si>
    <t>РАСХОДЫ БЮДЖЕТА ТОЛСТИХИНСКОГО СЕЛЬСОВЕТА ПО РАЗДЕЛАМ И ПОДРАЗДЕЛАМ КЛАССИФИКАЦИИ РАСХОДОВ ЗА 2017 год</t>
  </si>
  <si>
    <t>от  ___ .  ___.   2018г.     № ПРОЕКТ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</si>
</sst>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76" fontId="4" fillId="0" borderId="12" xfId="55" applyNumberFormat="1" applyFont="1" applyBorder="1" applyAlignment="1">
      <alignment vertical="top" wrapText="1"/>
    </xf>
    <xf numFmtId="177" fontId="3" fillId="0" borderId="12" xfId="0" applyNumberFormat="1" applyFont="1" applyBorder="1" applyAlignment="1">
      <alignment vertical="top" wrapText="1"/>
    </xf>
    <xf numFmtId="177" fontId="4" fillId="0" borderId="12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0" fillId="32" borderId="14" xfId="0" applyNumberFormat="1" applyFont="1" applyFill="1" applyBorder="1" applyAlignment="1">
      <alignment vertical="center" wrapText="1"/>
    </xf>
    <xf numFmtId="49" fontId="8" fillId="0" borderId="14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top" wrapText="1"/>
    </xf>
    <xf numFmtId="49" fontId="7" fillId="0" borderId="14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31">
      <selection activeCell="C28" sqref="C28:D28"/>
    </sheetView>
  </sheetViews>
  <sheetFormatPr defaultColWidth="9.00390625" defaultRowHeight="12.75"/>
  <cols>
    <col min="1" max="1" width="13.75390625" style="0" customWidth="1"/>
    <col min="2" max="2" width="41.00390625" style="0" customWidth="1"/>
    <col min="3" max="3" width="17.625" style="0" customWidth="1"/>
    <col min="4" max="4" width="15.25390625" style="0" customWidth="1"/>
    <col min="5" max="5" width="19.00390625" style="0" customWidth="1"/>
    <col min="6" max="6" width="14.375" style="0" customWidth="1"/>
  </cols>
  <sheetData>
    <row r="1" spans="1:6" ht="15.75">
      <c r="A1" s="30" t="s">
        <v>53</v>
      </c>
      <c r="B1" s="30"/>
      <c r="C1" s="30"/>
      <c r="D1" s="30"/>
      <c r="E1" s="30"/>
      <c r="F1" s="30"/>
    </row>
    <row r="2" spans="1:6" ht="15.75">
      <c r="A2" s="30" t="s">
        <v>0</v>
      </c>
      <c r="B2" s="30"/>
      <c r="C2" s="30"/>
      <c r="D2" s="30"/>
      <c r="E2" s="30"/>
      <c r="F2" s="30"/>
    </row>
    <row r="3" spans="1:6" ht="15.75">
      <c r="A3" s="30" t="s">
        <v>56</v>
      </c>
      <c r="B3" s="30"/>
      <c r="C3" s="30"/>
      <c r="D3" s="30"/>
      <c r="E3" s="30"/>
      <c r="F3" s="30"/>
    </row>
    <row r="4" ht="15.75">
      <c r="A4" s="1"/>
    </row>
    <row r="5" ht="15.75">
      <c r="A5" s="2"/>
    </row>
    <row r="6" spans="1:6" ht="30.75" customHeight="1">
      <c r="A6" s="31" t="s">
        <v>55</v>
      </c>
      <c r="B6" s="31"/>
      <c r="C6" s="31"/>
      <c r="D6" s="31"/>
      <c r="E6" s="31"/>
      <c r="F6" s="31"/>
    </row>
    <row r="7" ht="15.75">
      <c r="A7" s="3"/>
    </row>
    <row r="8" ht="16.5" thickBot="1">
      <c r="A8" s="3"/>
    </row>
    <row r="9" spans="1:6" ht="15.75">
      <c r="A9" s="24" t="s">
        <v>54</v>
      </c>
      <c r="B9" s="27"/>
      <c r="C9" s="4" t="s">
        <v>1</v>
      </c>
      <c r="D9" s="24" t="s">
        <v>3</v>
      </c>
      <c r="E9" s="4" t="s">
        <v>4</v>
      </c>
      <c r="F9" s="24"/>
    </row>
    <row r="10" spans="1:6" ht="31.5">
      <c r="A10" s="25"/>
      <c r="B10" s="28"/>
      <c r="C10" s="5" t="s">
        <v>2</v>
      </c>
      <c r="D10" s="25"/>
      <c r="E10" s="5" t="s">
        <v>5</v>
      </c>
      <c r="F10" s="25"/>
    </row>
    <row r="11" spans="1:6" ht="15.75">
      <c r="A11" s="25"/>
      <c r="B11" s="28"/>
      <c r="C11" s="5"/>
      <c r="D11" s="25"/>
      <c r="E11" s="5" t="s">
        <v>6</v>
      </c>
      <c r="F11" s="25"/>
    </row>
    <row r="12" spans="1:6" ht="16.5" thickBot="1">
      <c r="A12" s="26"/>
      <c r="B12" s="29"/>
      <c r="C12" s="6"/>
      <c r="D12" s="26"/>
      <c r="E12" s="7"/>
      <c r="F12" s="26"/>
    </row>
    <row r="13" spans="1:6" ht="12.75">
      <c r="A13" s="24"/>
      <c r="B13" s="27" t="s">
        <v>7</v>
      </c>
      <c r="C13" s="24"/>
      <c r="D13" s="24"/>
      <c r="E13" s="24"/>
      <c r="F13" s="24"/>
    </row>
    <row r="14" spans="1:6" ht="12.75">
      <c r="A14" s="25"/>
      <c r="B14" s="28"/>
      <c r="C14" s="25"/>
      <c r="D14" s="25"/>
      <c r="E14" s="25"/>
      <c r="F14" s="25"/>
    </row>
    <row r="15" spans="1:6" ht="13.5" thickBot="1">
      <c r="A15" s="26"/>
      <c r="B15" s="29"/>
      <c r="C15" s="26"/>
      <c r="D15" s="26"/>
      <c r="E15" s="26"/>
      <c r="F15" s="26"/>
    </row>
    <row r="16" spans="1:6" ht="27" customHeight="1" thickBot="1">
      <c r="A16" s="9" t="s">
        <v>8</v>
      </c>
      <c r="B16" s="10" t="s">
        <v>9</v>
      </c>
      <c r="C16" s="16">
        <f>C17+C18+C20+C21+C19</f>
        <v>3348.4</v>
      </c>
      <c r="D16" s="16">
        <f>D17+D18+D20+D21+D19</f>
        <v>3335.6999999999994</v>
      </c>
      <c r="E16" s="14">
        <f>SUM(D16/C16)</f>
        <v>0.9962071437104286</v>
      </c>
      <c r="F16" s="11"/>
    </row>
    <row r="17" spans="1:6" ht="44.25" customHeight="1" thickBot="1">
      <c r="A17" s="17" t="s">
        <v>25</v>
      </c>
      <c r="B17" s="18" t="s">
        <v>26</v>
      </c>
      <c r="C17" s="16">
        <v>657.7</v>
      </c>
      <c r="D17" s="10">
        <v>657.7</v>
      </c>
      <c r="E17" s="14">
        <f aca="true" t="shared" si="0" ref="E17:E38">SUM(D17/C17)</f>
        <v>1</v>
      </c>
      <c r="F17" s="11"/>
    </row>
    <row r="18" spans="1:6" ht="90" customHeight="1" thickBot="1">
      <c r="A18" s="17" t="s">
        <v>27</v>
      </c>
      <c r="B18" s="19" t="s">
        <v>28</v>
      </c>
      <c r="C18" s="16">
        <v>2138.9</v>
      </c>
      <c r="D18" s="16">
        <v>2126.2</v>
      </c>
      <c r="E18" s="14">
        <f t="shared" si="0"/>
        <v>0.9940623685071764</v>
      </c>
      <c r="F18" s="11"/>
    </row>
    <row r="19" spans="1:6" ht="90" customHeight="1" thickBot="1">
      <c r="A19" s="17" t="s">
        <v>29</v>
      </c>
      <c r="B19" s="20" t="s">
        <v>30</v>
      </c>
      <c r="C19" s="16">
        <v>0.6</v>
      </c>
      <c r="D19" s="16">
        <v>0.6</v>
      </c>
      <c r="E19" s="14">
        <f t="shared" si="0"/>
        <v>1</v>
      </c>
      <c r="F19" s="11"/>
    </row>
    <row r="20" spans="1:6" ht="90" customHeight="1" thickBot="1">
      <c r="A20" s="17" t="s">
        <v>31</v>
      </c>
      <c r="B20" s="19" t="s">
        <v>32</v>
      </c>
      <c r="C20" s="16">
        <v>0</v>
      </c>
      <c r="D20" s="16">
        <v>0</v>
      </c>
      <c r="E20" s="14"/>
      <c r="F20" s="11"/>
    </row>
    <row r="21" spans="1:6" ht="90" customHeight="1" thickBot="1">
      <c r="A21" s="17" t="s">
        <v>33</v>
      </c>
      <c r="B21" s="21" t="s">
        <v>34</v>
      </c>
      <c r="C21" s="16">
        <v>551.2</v>
      </c>
      <c r="D21" s="10">
        <v>551.2</v>
      </c>
      <c r="E21" s="14">
        <f t="shared" si="0"/>
        <v>1</v>
      </c>
      <c r="F21" s="11"/>
    </row>
    <row r="22" spans="1:6" ht="30" customHeight="1" thickBot="1">
      <c r="A22" s="9" t="s">
        <v>10</v>
      </c>
      <c r="B22" s="10" t="s">
        <v>11</v>
      </c>
      <c r="C22" s="10">
        <f>SUM(C23)</f>
        <v>54.9</v>
      </c>
      <c r="D22" s="10">
        <f>SUM(D23)</f>
        <v>54.9</v>
      </c>
      <c r="E22" s="14">
        <f t="shared" si="0"/>
        <v>1</v>
      </c>
      <c r="F22" s="11"/>
    </row>
    <row r="23" spans="1:6" ht="30" customHeight="1" thickBot="1">
      <c r="A23" s="17" t="s">
        <v>35</v>
      </c>
      <c r="B23" s="10" t="s">
        <v>36</v>
      </c>
      <c r="C23" s="10">
        <v>54.9</v>
      </c>
      <c r="D23" s="10">
        <v>54.9</v>
      </c>
      <c r="E23" s="14">
        <f t="shared" si="0"/>
        <v>1</v>
      </c>
      <c r="F23" s="11"/>
    </row>
    <row r="24" spans="1:6" ht="60" customHeight="1" thickBot="1">
      <c r="A24" s="9" t="s">
        <v>12</v>
      </c>
      <c r="B24" s="10" t="s">
        <v>13</v>
      </c>
      <c r="C24" s="16">
        <f>C25+C26+C27</f>
        <v>35.1</v>
      </c>
      <c r="D24" s="16">
        <f>D25+D26+D27</f>
        <v>35.1</v>
      </c>
      <c r="E24" s="14">
        <f t="shared" si="0"/>
        <v>1</v>
      </c>
      <c r="F24" s="12"/>
    </row>
    <row r="25" spans="1:6" ht="60" customHeight="1" thickBot="1">
      <c r="A25" s="22" t="s">
        <v>37</v>
      </c>
      <c r="B25" s="21" t="s">
        <v>38</v>
      </c>
      <c r="C25" s="16">
        <v>3.9</v>
      </c>
      <c r="D25" s="16">
        <v>3.9</v>
      </c>
      <c r="E25" s="14">
        <f t="shared" si="0"/>
        <v>1</v>
      </c>
      <c r="F25" s="12"/>
    </row>
    <row r="26" spans="1:6" ht="60" customHeight="1" thickBot="1">
      <c r="A26" s="22" t="s">
        <v>39</v>
      </c>
      <c r="B26" s="20" t="s">
        <v>40</v>
      </c>
      <c r="C26" s="16">
        <v>31.2</v>
      </c>
      <c r="D26" s="16">
        <v>31.2</v>
      </c>
      <c r="E26" s="14">
        <f t="shared" si="0"/>
        <v>1</v>
      </c>
      <c r="F26" s="12"/>
    </row>
    <row r="27" spans="1:6" ht="60" customHeight="1" thickBot="1">
      <c r="A27" s="22" t="s">
        <v>41</v>
      </c>
      <c r="B27" s="20" t="s">
        <v>42</v>
      </c>
      <c r="C27" s="16">
        <v>0</v>
      </c>
      <c r="D27" s="16">
        <v>0</v>
      </c>
      <c r="E27" s="14" t="e">
        <f t="shared" si="0"/>
        <v>#DIV/0!</v>
      </c>
      <c r="F27" s="12"/>
    </row>
    <row r="28" spans="1:6" ht="26.25" customHeight="1" thickBot="1">
      <c r="A28" s="9" t="s">
        <v>23</v>
      </c>
      <c r="B28" s="10" t="s">
        <v>24</v>
      </c>
      <c r="C28" s="10">
        <f>SUM(C29)</f>
        <v>299.7</v>
      </c>
      <c r="D28" s="10">
        <f>SUM(D29)</f>
        <v>286.5</v>
      </c>
      <c r="E28" s="14">
        <f t="shared" si="0"/>
        <v>0.955955955955956</v>
      </c>
      <c r="F28" s="10"/>
    </row>
    <row r="29" spans="1:6" ht="26.25" customHeight="1" thickBot="1">
      <c r="A29" s="17" t="s">
        <v>43</v>
      </c>
      <c r="B29" s="20" t="s">
        <v>44</v>
      </c>
      <c r="C29" s="10">
        <v>299.7</v>
      </c>
      <c r="D29" s="10">
        <v>286.5</v>
      </c>
      <c r="E29" s="14">
        <f t="shared" si="0"/>
        <v>0.955955955955956</v>
      </c>
      <c r="F29" s="10"/>
    </row>
    <row r="30" spans="1:6" ht="55.5" customHeight="1" thickBot="1">
      <c r="A30" s="9" t="s">
        <v>14</v>
      </c>
      <c r="B30" s="10" t="s">
        <v>15</v>
      </c>
      <c r="C30" s="10">
        <f>C31+C32+C33</f>
        <v>2291.7</v>
      </c>
      <c r="D30" s="10">
        <f>D31+D32+D33</f>
        <v>2217</v>
      </c>
      <c r="E30" s="14">
        <f t="shared" si="0"/>
        <v>0.9674041104856658</v>
      </c>
      <c r="F30" s="11"/>
    </row>
    <row r="31" spans="1:6" ht="55.5" customHeight="1" thickBot="1">
      <c r="A31" s="17" t="s">
        <v>45</v>
      </c>
      <c r="B31" s="20" t="s">
        <v>46</v>
      </c>
      <c r="C31" s="10">
        <v>130</v>
      </c>
      <c r="D31" s="10">
        <v>130</v>
      </c>
      <c r="E31" s="14">
        <f t="shared" si="0"/>
        <v>1</v>
      </c>
      <c r="F31" s="11"/>
    </row>
    <row r="32" spans="1:6" ht="55.5" customHeight="1" thickBot="1">
      <c r="A32" s="17" t="s">
        <v>47</v>
      </c>
      <c r="B32" s="23" t="s">
        <v>48</v>
      </c>
      <c r="C32" s="10">
        <v>1319.6</v>
      </c>
      <c r="D32" s="10">
        <v>1291.6</v>
      </c>
      <c r="E32" s="14">
        <f t="shared" si="0"/>
        <v>0.9787814489239164</v>
      </c>
      <c r="F32" s="11"/>
    </row>
    <row r="33" spans="1:6" ht="55.5" customHeight="1" thickBot="1">
      <c r="A33" s="17" t="s">
        <v>49</v>
      </c>
      <c r="B33" s="20" t="s">
        <v>50</v>
      </c>
      <c r="C33" s="10">
        <v>842.1</v>
      </c>
      <c r="D33" s="10">
        <v>795.4</v>
      </c>
      <c r="E33" s="14">
        <f t="shared" si="0"/>
        <v>0.9445434033962712</v>
      </c>
      <c r="F33" s="11"/>
    </row>
    <row r="34" spans="1:6" ht="58.5" customHeight="1" thickBot="1">
      <c r="A34" s="9" t="s">
        <v>16</v>
      </c>
      <c r="B34" s="10" t="s">
        <v>17</v>
      </c>
      <c r="C34" s="10">
        <f>SUM(C37)</f>
        <v>2549.5</v>
      </c>
      <c r="D34" s="10">
        <f>SUM(D37)</f>
        <v>2548</v>
      </c>
      <c r="E34" s="14">
        <f t="shared" si="0"/>
        <v>0.9994116493430084</v>
      </c>
      <c r="F34" s="10"/>
    </row>
    <row r="35" spans="1:6" ht="45" customHeight="1" hidden="1" thickBot="1">
      <c r="A35" s="9" t="s">
        <v>18</v>
      </c>
      <c r="B35" s="10" t="s">
        <v>19</v>
      </c>
      <c r="C35" s="10">
        <v>0</v>
      </c>
      <c r="D35" s="10">
        <v>0</v>
      </c>
      <c r="E35" s="14" t="e">
        <f t="shared" si="0"/>
        <v>#DIV/0!</v>
      </c>
      <c r="F35" s="10"/>
    </row>
    <row r="36" spans="1:6" ht="32.25" customHeight="1" hidden="1" thickBot="1">
      <c r="A36" s="9" t="s">
        <v>20</v>
      </c>
      <c r="B36" s="10" t="s">
        <v>21</v>
      </c>
      <c r="C36" s="10">
        <v>0</v>
      </c>
      <c r="D36" s="10">
        <v>0</v>
      </c>
      <c r="E36" s="14" t="e">
        <f t="shared" si="0"/>
        <v>#DIV/0!</v>
      </c>
      <c r="F36" s="12"/>
    </row>
    <row r="37" spans="1:6" ht="32.25" customHeight="1" thickBot="1">
      <c r="A37" s="17" t="s">
        <v>51</v>
      </c>
      <c r="B37" s="10" t="s">
        <v>52</v>
      </c>
      <c r="C37" s="10">
        <v>2549.5</v>
      </c>
      <c r="D37" s="10">
        <v>2548</v>
      </c>
      <c r="E37" s="14">
        <f t="shared" si="0"/>
        <v>0.9994116493430084</v>
      </c>
      <c r="F37" s="12"/>
    </row>
    <row r="38" spans="1:6" ht="43.5" customHeight="1" thickBot="1">
      <c r="A38" s="8"/>
      <c r="B38" s="13" t="s">
        <v>22</v>
      </c>
      <c r="C38" s="15">
        <f>C16+C22+C24+C28+C30+C34</f>
        <v>8579.3</v>
      </c>
      <c r="D38" s="15">
        <f>D16+D22+D24+D28+D30+D34</f>
        <v>8477.199999999999</v>
      </c>
      <c r="E38" s="14">
        <f t="shared" si="0"/>
        <v>0.9880992621775669</v>
      </c>
      <c r="F38" s="11"/>
    </row>
    <row r="39" ht="15.75">
      <c r="A39" s="2"/>
    </row>
  </sheetData>
  <sheetProtection/>
  <mergeCells count="14">
    <mergeCell ref="A1:F1"/>
    <mergeCell ref="A2:F2"/>
    <mergeCell ref="A3:F3"/>
    <mergeCell ref="A9:A12"/>
    <mergeCell ref="B9:B12"/>
    <mergeCell ref="D9:D12"/>
    <mergeCell ref="F9:F12"/>
    <mergeCell ref="A6:F6"/>
    <mergeCell ref="E13:E15"/>
    <mergeCell ref="F13:F15"/>
    <mergeCell ref="A13:A15"/>
    <mergeCell ref="B13:B15"/>
    <mergeCell ref="C13:C15"/>
    <mergeCell ref="D13:D15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Ольга</cp:lastModifiedBy>
  <cp:lastPrinted>2017-03-30T04:15:51Z</cp:lastPrinted>
  <dcterms:created xsi:type="dcterms:W3CDTF">2010-04-24T08:14:42Z</dcterms:created>
  <dcterms:modified xsi:type="dcterms:W3CDTF">2018-04-08T13:02:30Z</dcterms:modified>
  <cp:category/>
  <cp:version/>
  <cp:contentType/>
  <cp:contentStatus/>
</cp:coreProperties>
</file>