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0920" activeTab="0"/>
  </bookViews>
  <sheets>
    <sheet name="Лист1 (2)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(2)'!$8:$10</definedName>
  </definedNames>
  <calcPr fullCalcOnLoad="1"/>
</workbook>
</file>

<file path=xl/sharedStrings.xml><?xml version="1.0" encoding="utf-8"?>
<sst xmlns="http://schemas.openxmlformats.org/spreadsheetml/2006/main" count="160" uniqueCount="65">
  <si>
    <t>Код классификации доходов бюджета</t>
  </si>
  <si>
    <t>№ строки</t>
  </si>
  <si>
    <t>код главного администратора</t>
  </si>
  <si>
    <t>код элемента</t>
  </si>
  <si>
    <t>(тыс. рублей)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</si>
  <si>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</si>
  <si>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</si>
  <si>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</si>
  <si>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</si>
  <si>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</si>
  <si>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</si>
  <si>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</si>
  <si>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</si>
  <si>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11</t>
  </si>
  <si>
    <t>01</t>
  </si>
  <si>
    <t>02</t>
  </si>
  <si>
    <t>2</t>
  </si>
  <si>
    <t>182</t>
  </si>
  <si>
    <t>3</t>
  </si>
  <si>
    <t>5</t>
  </si>
  <si>
    <t>6</t>
  </si>
  <si>
    <t>7</t>
  </si>
  <si>
    <t>8</t>
  </si>
  <si>
    <t>10</t>
  </si>
  <si>
    <t>03</t>
  </si>
  <si>
    <t>Акцизы по подакцизным товарам (продукции), производимым на территории Российской Федерации</t>
  </si>
  <si>
    <t>08</t>
  </si>
  <si>
    <t>06</t>
  </si>
  <si>
    <t>05</t>
  </si>
  <si>
    <t>04</t>
  </si>
  <si>
    <t>БЕЗВОЗМЕЗДНЫЕ ПОСТУПЛЕНИЯ</t>
  </si>
  <si>
    <t>Налог на доходы физических лиц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</si>
  <si>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</si>
  <si>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</si>
  <si>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Всего</t>
  </si>
  <si>
    <t>Налог на имущество физических лиц</t>
  </si>
  <si>
    <t>Земельный налог</t>
  </si>
  <si>
    <t>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</si>
  <si>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</si>
  <si>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Субвенции бюджетам субъектов Российской Федерации и муниципальных образований </t>
  </si>
  <si>
    <t>4</t>
  </si>
  <si>
    <t>9</t>
  </si>
  <si>
    <t>12</t>
  </si>
  <si>
    <t>К Решению сессии Толстихинского сельского совета депутатов Уярского района</t>
  </si>
  <si>
    <t>021</t>
  </si>
  <si>
    <t>13</t>
  </si>
  <si>
    <t>Прочие доходы от компенсации затрат бюджета поселения</t>
  </si>
  <si>
    <t>Доходы 
 бюджета  поселения
2019 года</t>
  </si>
  <si>
    <t>Доходы 
 бюджета  поселения
2020 года</t>
  </si>
  <si>
    <t>033</t>
  </si>
  <si>
    <t>Земельный налог с юридических лиц</t>
  </si>
  <si>
    <t>043</t>
  </si>
  <si>
    <t>Земельный налог с физических лиц</t>
  </si>
  <si>
    <t>14</t>
  </si>
  <si>
    <t>Наименование групп, подгрупп, статей, подстатей, элементов</t>
  </si>
  <si>
    <t>Доходы бюджета поселения на 2019 год и плановый период 2020-2021 годов</t>
  </si>
  <si>
    <t>Доходы 
 бюджета  поселения
2021 года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</si>
  <si>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</si>
  <si>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</si>
  <si>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0000</t>
  </si>
  <si>
    <t>110</t>
  </si>
  <si>
    <t>130</t>
  </si>
  <si>
    <t>150</t>
  </si>
  <si>
    <t>Приложение № 1</t>
  </si>
  <si>
    <t>№ 2-103 от 07.11.2019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</si>
</sst>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6" fillId="0" borderId="0" xfId="0" applyFont="1" applyAlignment="1">
      <alignment horizontal="right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 quotePrefix="1">
      <alignment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vertical="top" wrapText="1"/>
    </xf>
    <xf numFmtId="172" fontId="7" fillId="0" borderId="10" xfId="0" applyNumberFormat="1" applyFont="1" applyBorder="1" applyAlignment="1">
      <alignment vertical="top"/>
    </xf>
    <xf numFmtId="172" fontId="7" fillId="0" borderId="10" xfId="0" applyNumberFormat="1" applyFont="1" applyFill="1" applyBorder="1" applyAlignment="1">
      <alignment vertical="top"/>
    </xf>
    <xf numFmtId="172" fontId="7" fillId="32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 quotePrefix="1">
      <alignment horizont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/>
    </xf>
    <xf numFmtId="0" fontId="2" fillId="0" borderId="0" xfId="0" applyFont="1" applyAlignment="1">
      <alignment horizontal="right"/>
    </xf>
    <xf numFmtId="0" fontId="4" fillId="0" borderId="0" xfId="0" applyFont="1" applyAlignment="1" quotePrefix="1">
      <alignment horizontal="center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 quotePrefix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70" zoomScaleSheetLayoutView="70" zoomScalePageLayoutView="0" workbookViewId="0" topLeftCell="A1">
      <pane xSplit="10" ySplit="10" topLeftCell="K11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A4" sqref="A4"/>
    </sheetView>
  </sheetViews>
  <sheetFormatPr defaultColWidth="9.00390625" defaultRowHeight="12.75"/>
  <cols>
    <col min="1" max="1" width="4.625" style="0" customWidth="1"/>
    <col min="2" max="2" width="7.25390625" style="1" customWidth="1"/>
    <col min="3" max="3" width="6.25390625" style="1" customWidth="1"/>
    <col min="4" max="4" width="6.875" style="1" customWidth="1"/>
    <col min="5" max="5" width="7.125" style="1" customWidth="1"/>
    <col min="6" max="6" width="6.75390625" style="1" customWidth="1"/>
    <col min="7" max="7" width="5.125" style="1" customWidth="1"/>
    <col min="8" max="8" width="6.375" style="1" customWidth="1"/>
    <col min="9" max="9" width="14.875" style="1" customWidth="1"/>
    <col min="10" max="10" width="58.00390625" style="1" customWidth="1"/>
    <col min="11" max="11" width="14.00390625" style="0" customWidth="1"/>
    <col min="12" max="12" width="16.00390625" style="0" customWidth="1"/>
    <col min="13" max="13" width="17.375" style="0" customWidth="1"/>
    <col min="14" max="15" width="12.75390625" style="0" bestFit="1" customWidth="1"/>
  </cols>
  <sheetData>
    <row r="1" spans="1:13" s="2" customFormat="1" ht="15" customHeight="1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" customFormat="1" ht="15.75" customHeight="1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14.25" customHeight="1">
      <c r="A3" s="29" t="s">
        <v>64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" customFormat="1" ht="8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1"/>
      <c r="L4" s="11"/>
      <c r="M4" s="11"/>
    </row>
    <row r="5" spans="1:13" s="2" customFormat="1" ht="15.75" customHeight="1">
      <c r="A5" s="30" t="s">
        <v>55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2" customFormat="1" ht="8.2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1"/>
      <c r="L6" s="11"/>
      <c r="M6" s="11"/>
    </row>
    <row r="7" spans="1:13" s="2" customFormat="1" ht="15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1"/>
      <c r="L7" s="11"/>
      <c r="M7" s="13" t="s">
        <v>4</v>
      </c>
    </row>
    <row r="8" spans="1:13" s="2" customFormat="1" ht="12.75" customHeight="1">
      <c r="A8" s="31" t="s">
        <v>1</v>
      </c>
      <c r="B8" s="32" t="s">
        <v>0</v>
      </c>
      <c r="C8" s="33"/>
      <c r="D8" s="33"/>
      <c r="E8" s="33"/>
      <c r="F8" s="33"/>
      <c r="G8" s="33"/>
      <c r="H8" s="24"/>
      <c r="I8" s="24"/>
      <c r="J8" s="25" t="s">
        <v>54</v>
      </c>
      <c r="K8" s="25" t="s">
        <v>47</v>
      </c>
      <c r="L8" s="25" t="s">
        <v>48</v>
      </c>
      <c r="M8" s="25" t="s">
        <v>56</v>
      </c>
    </row>
    <row r="9" spans="1:13" s="2" customFormat="1" ht="144.75" customHeight="1">
      <c r="A9" s="31"/>
      <c r="B9" s="14" t="s">
        <v>2</v>
      </c>
      <c r="C9" s="14" t="s">
        <v>5</v>
      </c>
      <c r="D9" s="14" t="s">
        <v>6</v>
      </c>
      <c r="E9" s="14" t="s">
        <v>7</v>
      </c>
      <c r="F9" s="14" t="s">
        <v>8</v>
      </c>
      <c r="G9" s="14" t="s">
        <v>3</v>
      </c>
      <c r="H9" s="14" t="s">
        <v>57</v>
      </c>
      <c r="I9" s="14" t="s">
        <v>58</v>
      </c>
      <c r="J9" s="25"/>
      <c r="K9" s="25"/>
      <c r="L9" s="25"/>
      <c r="M9" s="25"/>
    </row>
    <row r="10" spans="1:13" s="2" customFormat="1" ht="13.5" customHeight="1">
      <c r="A10" s="15"/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/>
      <c r="I10" s="16"/>
      <c r="J10" s="17">
        <v>9</v>
      </c>
      <c r="K10" s="17">
        <v>10</v>
      </c>
      <c r="L10" s="17">
        <v>11</v>
      </c>
      <c r="M10" s="17">
        <v>12</v>
      </c>
    </row>
    <row r="11" spans="1:15" ht="34.5" customHeight="1">
      <c r="A11" s="18" t="s">
        <v>9</v>
      </c>
      <c r="B11" s="19" t="s">
        <v>12</v>
      </c>
      <c r="C11" s="19" t="s">
        <v>9</v>
      </c>
      <c r="D11" s="19" t="s">
        <v>10</v>
      </c>
      <c r="E11" s="19" t="s">
        <v>10</v>
      </c>
      <c r="F11" s="19" t="s">
        <v>12</v>
      </c>
      <c r="G11" s="19" t="s">
        <v>10</v>
      </c>
      <c r="H11" s="19" t="s">
        <v>59</v>
      </c>
      <c r="I11" s="19" t="s">
        <v>12</v>
      </c>
      <c r="J11" s="20" t="s">
        <v>11</v>
      </c>
      <c r="K11" s="21">
        <f>K12+K13+K14+K15+K16+K19+K20</f>
        <v>1818.1999999999998</v>
      </c>
      <c r="L11" s="21">
        <f>L12+L13+L14+L15+L16+L19+L20</f>
        <v>1820.2</v>
      </c>
      <c r="M11" s="21">
        <f>M12+M13+M14+M15+M16+M19+M20</f>
        <v>1188.8</v>
      </c>
      <c r="N11" s="3"/>
      <c r="O11" s="3"/>
    </row>
    <row r="12" spans="1:15" ht="39" customHeight="1">
      <c r="A12" s="18" t="s">
        <v>16</v>
      </c>
      <c r="B12" s="19" t="s">
        <v>17</v>
      </c>
      <c r="C12" s="19" t="s">
        <v>9</v>
      </c>
      <c r="D12" s="19" t="s">
        <v>14</v>
      </c>
      <c r="E12" s="19" t="s">
        <v>15</v>
      </c>
      <c r="F12" s="19" t="s">
        <v>12</v>
      </c>
      <c r="G12" s="19" t="s">
        <v>14</v>
      </c>
      <c r="H12" s="19" t="s">
        <v>59</v>
      </c>
      <c r="I12" s="19" t="s">
        <v>60</v>
      </c>
      <c r="J12" s="20" t="s">
        <v>31</v>
      </c>
      <c r="K12" s="23">
        <v>53.2</v>
      </c>
      <c r="L12" s="23">
        <v>53.2</v>
      </c>
      <c r="M12" s="23">
        <v>53.2</v>
      </c>
      <c r="N12" s="3"/>
      <c r="O12" s="3"/>
    </row>
    <row r="13" spans="1:15" s="9" customFormat="1" ht="45" customHeight="1">
      <c r="A13" s="18" t="s">
        <v>18</v>
      </c>
      <c r="B13" s="19" t="s">
        <v>12</v>
      </c>
      <c r="C13" s="19" t="s">
        <v>9</v>
      </c>
      <c r="D13" s="19" t="s">
        <v>24</v>
      </c>
      <c r="E13" s="19" t="s">
        <v>15</v>
      </c>
      <c r="F13" s="19" t="s">
        <v>12</v>
      </c>
      <c r="G13" s="19" t="s">
        <v>14</v>
      </c>
      <c r="H13" s="19" t="s">
        <v>59</v>
      </c>
      <c r="I13" s="19" t="s">
        <v>60</v>
      </c>
      <c r="J13" s="20" t="s">
        <v>25</v>
      </c>
      <c r="K13" s="23">
        <v>140</v>
      </c>
      <c r="L13" s="23">
        <v>149.2</v>
      </c>
      <c r="M13" s="23">
        <v>169.8</v>
      </c>
      <c r="N13" s="8"/>
      <c r="O13" s="8"/>
    </row>
    <row r="14" spans="1:13" ht="30.75" customHeight="1">
      <c r="A14" s="18" t="s">
        <v>40</v>
      </c>
      <c r="B14" s="19" t="s">
        <v>17</v>
      </c>
      <c r="C14" s="19" t="s">
        <v>9</v>
      </c>
      <c r="D14" s="19" t="s">
        <v>28</v>
      </c>
      <c r="E14" s="19" t="s">
        <v>24</v>
      </c>
      <c r="F14" s="19" t="s">
        <v>12</v>
      </c>
      <c r="G14" s="19" t="s">
        <v>14</v>
      </c>
      <c r="H14" s="19" t="s">
        <v>59</v>
      </c>
      <c r="I14" s="19" t="s">
        <v>60</v>
      </c>
      <c r="J14" s="20" t="s">
        <v>32</v>
      </c>
      <c r="K14" s="23">
        <v>151</v>
      </c>
      <c r="L14" s="23">
        <v>151</v>
      </c>
      <c r="M14" s="23">
        <v>151</v>
      </c>
    </row>
    <row r="15" spans="1:15" ht="33.75" customHeight="1">
      <c r="A15" s="18" t="s">
        <v>19</v>
      </c>
      <c r="B15" s="19" t="s">
        <v>17</v>
      </c>
      <c r="C15" s="19" t="s">
        <v>9</v>
      </c>
      <c r="D15" s="19" t="s">
        <v>27</v>
      </c>
      <c r="E15" s="19" t="s">
        <v>14</v>
      </c>
      <c r="F15" s="19" t="s">
        <v>12</v>
      </c>
      <c r="G15" s="19" t="s">
        <v>23</v>
      </c>
      <c r="H15" s="19" t="s">
        <v>59</v>
      </c>
      <c r="I15" s="19" t="s">
        <v>60</v>
      </c>
      <c r="J15" s="20" t="s">
        <v>35</v>
      </c>
      <c r="K15" s="23">
        <v>80</v>
      </c>
      <c r="L15" s="23">
        <v>80</v>
      </c>
      <c r="M15" s="23">
        <v>80</v>
      </c>
      <c r="N15" s="3"/>
      <c r="O15" s="3"/>
    </row>
    <row r="16" spans="1:15" ht="33" customHeight="1">
      <c r="A16" s="18" t="s">
        <v>20</v>
      </c>
      <c r="B16" s="19" t="s">
        <v>17</v>
      </c>
      <c r="C16" s="19" t="s">
        <v>9</v>
      </c>
      <c r="D16" s="19" t="s">
        <v>27</v>
      </c>
      <c r="E16" s="19" t="s">
        <v>27</v>
      </c>
      <c r="F16" s="19" t="s">
        <v>12</v>
      </c>
      <c r="G16" s="19" t="s">
        <v>23</v>
      </c>
      <c r="H16" s="19" t="s">
        <v>59</v>
      </c>
      <c r="I16" s="19" t="s">
        <v>60</v>
      </c>
      <c r="J16" s="20" t="s">
        <v>36</v>
      </c>
      <c r="K16" s="23">
        <f>SUM(K17:K18)</f>
        <v>774.9</v>
      </c>
      <c r="L16" s="23">
        <f>SUM(L17:L18)</f>
        <v>797.5</v>
      </c>
      <c r="M16" s="23">
        <f>SUM(M17:M18)</f>
        <v>728.8</v>
      </c>
      <c r="N16" s="3"/>
      <c r="O16" s="3"/>
    </row>
    <row r="17" spans="1:15" ht="33" customHeight="1">
      <c r="A17" s="18" t="s">
        <v>21</v>
      </c>
      <c r="B17" s="19" t="s">
        <v>17</v>
      </c>
      <c r="C17" s="19" t="s">
        <v>9</v>
      </c>
      <c r="D17" s="19" t="s">
        <v>27</v>
      </c>
      <c r="E17" s="19" t="s">
        <v>27</v>
      </c>
      <c r="F17" s="19" t="s">
        <v>49</v>
      </c>
      <c r="G17" s="19" t="s">
        <v>23</v>
      </c>
      <c r="H17" s="19" t="s">
        <v>59</v>
      </c>
      <c r="I17" s="19" t="s">
        <v>60</v>
      </c>
      <c r="J17" s="20" t="s">
        <v>50</v>
      </c>
      <c r="K17" s="23">
        <v>326</v>
      </c>
      <c r="L17" s="23">
        <v>326</v>
      </c>
      <c r="M17" s="23">
        <v>326</v>
      </c>
      <c r="N17" s="3"/>
      <c r="O17" s="3"/>
    </row>
    <row r="18" spans="1:15" ht="33" customHeight="1">
      <c r="A18" s="18" t="s">
        <v>22</v>
      </c>
      <c r="B18" s="19" t="s">
        <v>17</v>
      </c>
      <c r="C18" s="19" t="s">
        <v>9</v>
      </c>
      <c r="D18" s="19" t="s">
        <v>27</v>
      </c>
      <c r="E18" s="19" t="s">
        <v>27</v>
      </c>
      <c r="F18" s="19" t="s">
        <v>51</v>
      </c>
      <c r="G18" s="19" t="s">
        <v>23</v>
      </c>
      <c r="H18" s="19" t="s">
        <v>59</v>
      </c>
      <c r="I18" s="19" t="s">
        <v>60</v>
      </c>
      <c r="J18" s="20" t="s">
        <v>52</v>
      </c>
      <c r="K18" s="23">
        <v>448.9</v>
      </c>
      <c r="L18" s="23">
        <v>471.5</v>
      </c>
      <c r="M18" s="23">
        <v>402.8</v>
      </c>
      <c r="N18" s="3"/>
      <c r="O18" s="3"/>
    </row>
    <row r="19" spans="1:13" ht="62.25" customHeight="1">
      <c r="A19" s="18" t="s">
        <v>41</v>
      </c>
      <c r="B19" s="19" t="s">
        <v>44</v>
      </c>
      <c r="C19" s="19" t="s">
        <v>9</v>
      </c>
      <c r="D19" s="19" t="s">
        <v>26</v>
      </c>
      <c r="E19" s="19" t="s">
        <v>29</v>
      </c>
      <c r="F19" s="19" t="s">
        <v>12</v>
      </c>
      <c r="G19" s="19" t="s">
        <v>14</v>
      </c>
      <c r="H19" s="19" t="s">
        <v>59</v>
      </c>
      <c r="I19" s="19" t="s">
        <v>60</v>
      </c>
      <c r="J19" s="20" t="s">
        <v>38</v>
      </c>
      <c r="K19" s="23">
        <v>6</v>
      </c>
      <c r="L19" s="23">
        <v>6</v>
      </c>
      <c r="M19" s="23">
        <v>6</v>
      </c>
    </row>
    <row r="20" spans="1:13" ht="122.25" customHeight="1">
      <c r="A20" s="18" t="s">
        <v>23</v>
      </c>
      <c r="B20" s="19" t="s">
        <v>44</v>
      </c>
      <c r="C20" s="19" t="s">
        <v>9</v>
      </c>
      <c r="D20" s="19" t="s">
        <v>45</v>
      </c>
      <c r="E20" s="19" t="s">
        <v>15</v>
      </c>
      <c r="F20" s="19" t="s">
        <v>12</v>
      </c>
      <c r="G20" s="19" t="s">
        <v>23</v>
      </c>
      <c r="H20" s="19" t="s">
        <v>59</v>
      </c>
      <c r="I20" s="19" t="s">
        <v>61</v>
      </c>
      <c r="J20" s="20" t="s">
        <v>46</v>
      </c>
      <c r="K20" s="23">
        <v>613.1</v>
      </c>
      <c r="L20" s="23">
        <v>583.3</v>
      </c>
      <c r="M20" s="23">
        <v>0</v>
      </c>
    </row>
    <row r="21" spans="1:13" ht="35.25" customHeight="1">
      <c r="A21" s="18" t="s">
        <v>13</v>
      </c>
      <c r="B21" s="19" t="s">
        <v>44</v>
      </c>
      <c r="C21" s="19" t="s">
        <v>16</v>
      </c>
      <c r="D21" s="19" t="s">
        <v>10</v>
      </c>
      <c r="E21" s="19" t="s">
        <v>10</v>
      </c>
      <c r="F21" s="19" t="s">
        <v>12</v>
      </c>
      <c r="G21" s="19" t="s">
        <v>10</v>
      </c>
      <c r="H21" s="19" t="s">
        <v>59</v>
      </c>
      <c r="I21" s="19" t="s">
        <v>12</v>
      </c>
      <c r="J21" s="20" t="s">
        <v>30</v>
      </c>
      <c r="K21" s="22">
        <f>K22+K23+K24</f>
        <v>8905</v>
      </c>
      <c r="L21" s="22">
        <f>L22+L23+L24</f>
        <v>4979.400000000001</v>
      </c>
      <c r="M21" s="22">
        <f>M22+M23+M24</f>
        <v>5460.4</v>
      </c>
    </row>
    <row r="22" spans="1:13" ht="42.75" customHeight="1">
      <c r="A22" s="18" t="s">
        <v>42</v>
      </c>
      <c r="B22" s="19" t="s">
        <v>44</v>
      </c>
      <c r="C22" s="19" t="s">
        <v>16</v>
      </c>
      <c r="D22" s="19" t="s">
        <v>15</v>
      </c>
      <c r="E22" s="19" t="s">
        <v>14</v>
      </c>
      <c r="F22" s="19" t="s">
        <v>12</v>
      </c>
      <c r="G22" s="19" t="s">
        <v>10</v>
      </c>
      <c r="H22" s="19" t="s">
        <v>59</v>
      </c>
      <c r="I22" s="19" t="s">
        <v>62</v>
      </c>
      <c r="J22" s="20" t="s">
        <v>33</v>
      </c>
      <c r="K22" s="23">
        <v>1002.6</v>
      </c>
      <c r="L22" s="23">
        <v>908.1</v>
      </c>
      <c r="M22" s="23">
        <v>908.1</v>
      </c>
    </row>
    <row r="23" spans="1:13" ht="55.5" customHeight="1">
      <c r="A23" s="18" t="s">
        <v>45</v>
      </c>
      <c r="B23" s="19" t="s">
        <v>44</v>
      </c>
      <c r="C23" s="19" t="s">
        <v>16</v>
      </c>
      <c r="D23" s="19" t="s">
        <v>15</v>
      </c>
      <c r="E23" s="19" t="s">
        <v>24</v>
      </c>
      <c r="F23" s="19" t="s">
        <v>12</v>
      </c>
      <c r="G23" s="19" t="s">
        <v>10</v>
      </c>
      <c r="H23" s="19" t="s">
        <v>59</v>
      </c>
      <c r="I23" s="19" t="s">
        <v>62</v>
      </c>
      <c r="J23" s="20" t="s">
        <v>39</v>
      </c>
      <c r="K23" s="23">
        <v>86.9</v>
      </c>
      <c r="L23" s="23">
        <v>80</v>
      </c>
      <c r="M23" s="23">
        <v>0</v>
      </c>
    </row>
    <row r="24" spans="1:13" ht="55.5" customHeight="1">
      <c r="A24" s="18" t="s">
        <v>53</v>
      </c>
      <c r="B24" s="19" t="s">
        <v>44</v>
      </c>
      <c r="C24" s="19" t="s">
        <v>16</v>
      </c>
      <c r="D24" s="19" t="s">
        <v>15</v>
      </c>
      <c r="E24" s="19" t="s">
        <v>29</v>
      </c>
      <c r="F24" s="19" t="s">
        <v>12</v>
      </c>
      <c r="G24" s="19" t="s">
        <v>10</v>
      </c>
      <c r="H24" s="19" t="s">
        <v>59</v>
      </c>
      <c r="I24" s="19" t="s">
        <v>62</v>
      </c>
      <c r="J24" s="20" t="s">
        <v>37</v>
      </c>
      <c r="K24" s="23">
        <f>5021.7+500-35+2328.8</f>
        <v>7815.5</v>
      </c>
      <c r="L24" s="23">
        <f>3987.9+3.4</f>
        <v>3991.3</v>
      </c>
      <c r="M24" s="23">
        <f>4548.9+3.4</f>
        <v>4552.299999999999</v>
      </c>
    </row>
    <row r="25" spans="1:13" ht="39" customHeight="1">
      <c r="A25" s="26" t="s">
        <v>34</v>
      </c>
      <c r="B25" s="27"/>
      <c r="C25" s="27"/>
      <c r="D25" s="27"/>
      <c r="E25" s="27"/>
      <c r="F25" s="27"/>
      <c r="G25" s="27"/>
      <c r="H25" s="27"/>
      <c r="I25" s="27"/>
      <c r="J25" s="28"/>
      <c r="K25" s="23">
        <f>K11+K21</f>
        <v>10723.2</v>
      </c>
      <c r="L25" s="23">
        <f>L11+L21</f>
        <v>6799.6</v>
      </c>
      <c r="M25" s="23">
        <f>M11+M21</f>
        <v>6649.2</v>
      </c>
    </row>
    <row r="26" spans="1:13" ht="18">
      <c r="A26" s="6"/>
      <c r="B26" s="7"/>
      <c r="C26" s="7"/>
      <c r="D26" s="7"/>
      <c r="E26" s="7"/>
      <c r="F26" s="7"/>
      <c r="G26" s="7"/>
      <c r="H26" s="7"/>
      <c r="I26" s="7"/>
      <c r="J26" s="7"/>
      <c r="K26" s="10"/>
      <c r="L26" s="6"/>
      <c r="M26" s="6"/>
    </row>
    <row r="27" spans="1:13" ht="18">
      <c r="A27" s="6"/>
      <c r="B27" s="7"/>
      <c r="C27" s="7"/>
      <c r="D27" s="7"/>
      <c r="E27" s="7"/>
      <c r="F27" s="7"/>
      <c r="G27" s="7"/>
      <c r="H27" s="7"/>
      <c r="I27" s="7"/>
      <c r="J27" s="7"/>
      <c r="K27" s="10"/>
      <c r="L27" s="6"/>
      <c r="M27" s="6"/>
    </row>
    <row r="28" spans="1:13" ht="18">
      <c r="A28" s="6"/>
      <c r="B28" s="7"/>
      <c r="C28" s="7"/>
      <c r="D28" s="7"/>
      <c r="E28" s="7"/>
      <c r="F28" s="7"/>
      <c r="G28" s="7"/>
      <c r="H28" s="7"/>
      <c r="I28" s="7"/>
      <c r="J28" s="7"/>
      <c r="K28" s="6"/>
      <c r="L28" s="6"/>
      <c r="M28" s="6"/>
    </row>
    <row r="29" spans="1:13" ht="18">
      <c r="A29" s="6"/>
      <c r="B29" s="7"/>
      <c r="C29" s="7"/>
      <c r="D29" s="7"/>
      <c r="E29" s="7"/>
      <c r="F29" s="7"/>
      <c r="G29" s="7"/>
      <c r="H29" s="7"/>
      <c r="I29" s="7"/>
      <c r="J29" s="7"/>
      <c r="K29" s="6"/>
      <c r="L29" s="6"/>
      <c r="M29" s="6"/>
    </row>
    <row r="30" spans="1:13" ht="18">
      <c r="A30" s="6"/>
      <c r="B30" s="7"/>
      <c r="C30" s="7"/>
      <c r="D30" s="7"/>
      <c r="E30" s="7"/>
      <c r="F30" s="7"/>
      <c r="G30" s="7"/>
      <c r="H30" s="7"/>
      <c r="I30" s="7"/>
      <c r="J30" s="7"/>
      <c r="K30" s="6"/>
      <c r="L30" s="6"/>
      <c r="M30" s="6"/>
    </row>
    <row r="31" spans="1:13" ht="18">
      <c r="A31" s="6"/>
      <c r="B31" s="7"/>
      <c r="C31" s="7"/>
      <c r="D31" s="7"/>
      <c r="E31" s="7"/>
      <c r="F31" s="7"/>
      <c r="G31" s="7"/>
      <c r="H31" s="7"/>
      <c r="I31" s="7"/>
      <c r="J31" s="7"/>
      <c r="K31" s="6"/>
      <c r="L31" s="6"/>
      <c r="M31" s="6"/>
    </row>
    <row r="32" spans="1:13" ht="18">
      <c r="A32" s="6"/>
      <c r="B32" s="7"/>
      <c r="C32" s="7"/>
      <c r="D32" s="7"/>
      <c r="E32" s="7"/>
      <c r="F32" s="7"/>
      <c r="G32" s="7"/>
      <c r="H32" s="7"/>
      <c r="I32" s="7"/>
      <c r="J32" s="7"/>
      <c r="K32" s="6"/>
      <c r="L32" s="6"/>
      <c r="M32" s="6"/>
    </row>
    <row r="33" spans="1:13" ht="18">
      <c r="A33" s="6"/>
      <c r="B33" s="7"/>
      <c r="C33" s="7"/>
      <c r="D33" s="7"/>
      <c r="E33" s="7"/>
      <c r="F33" s="7"/>
      <c r="G33" s="7"/>
      <c r="H33" s="7"/>
      <c r="I33" s="7"/>
      <c r="J33" s="7"/>
      <c r="K33" s="6"/>
      <c r="L33" s="6"/>
      <c r="M33" s="6"/>
    </row>
    <row r="34" spans="1:13" ht="18">
      <c r="A34" s="6"/>
      <c r="B34" s="7"/>
      <c r="C34" s="7"/>
      <c r="D34" s="7"/>
      <c r="E34" s="7"/>
      <c r="F34" s="7"/>
      <c r="G34" s="7"/>
      <c r="H34" s="7"/>
      <c r="I34" s="7"/>
      <c r="J34" s="7"/>
      <c r="K34" s="6"/>
      <c r="L34" s="6"/>
      <c r="M34" s="6"/>
    </row>
    <row r="35" spans="1:13" ht="18">
      <c r="A35" s="6"/>
      <c r="B35" s="7"/>
      <c r="C35" s="7"/>
      <c r="D35" s="7"/>
      <c r="E35" s="7"/>
      <c r="F35" s="7"/>
      <c r="G35" s="7"/>
      <c r="H35" s="7"/>
      <c r="I35" s="7"/>
      <c r="J35" s="7"/>
      <c r="K35" s="6"/>
      <c r="L35" s="6"/>
      <c r="M35" s="6"/>
    </row>
    <row r="36" spans="1:13" ht="15">
      <c r="A36" s="4"/>
      <c r="B36" s="5"/>
      <c r="C36" s="5"/>
      <c r="D36" s="5"/>
      <c r="E36" s="5"/>
      <c r="F36" s="5"/>
      <c r="G36" s="5"/>
      <c r="H36" s="5"/>
      <c r="I36" s="5"/>
      <c r="J36" s="5"/>
      <c r="K36" s="4"/>
      <c r="L36" s="4"/>
      <c r="M36" s="4"/>
    </row>
    <row r="37" spans="1:13" ht="15">
      <c r="A37" s="4"/>
      <c r="B37" s="5"/>
      <c r="C37" s="5"/>
      <c r="D37" s="5"/>
      <c r="E37" s="5"/>
      <c r="F37" s="5"/>
      <c r="G37" s="5"/>
      <c r="H37" s="5"/>
      <c r="I37" s="5"/>
      <c r="J37" s="5"/>
      <c r="K37" s="4"/>
      <c r="L37" s="4"/>
      <c r="M37" s="4"/>
    </row>
    <row r="38" spans="1:13" ht="15">
      <c r="A38" s="4"/>
      <c r="B38" s="5"/>
      <c r="C38" s="5"/>
      <c r="D38" s="5"/>
      <c r="E38" s="5"/>
      <c r="F38" s="5"/>
      <c r="G38" s="5"/>
      <c r="H38" s="5"/>
      <c r="I38" s="5"/>
      <c r="J38" s="5"/>
      <c r="K38" s="4"/>
      <c r="L38" s="4"/>
      <c r="M38" s="4"/>
    </row>
    <row r="39" spans="1:13" ht="15">
      <c r="A39" s="4"/>
      <c r="B39" s="5"/>
      <c r="C39" s="5"/>
      <c r="D39" s="5"/>
      <c r="E39" s="5"/>
      <c r="F39" s="5"/>
      <c r="G39" s="5"/>
      <c r="H39" s="5"/>
      <c r="I39" s="5"/>
      <c r="J39" s="5"/>
      <c r="K39" s="4"/>
      <c r="L39" s="4"/>
      <c r="M39" s="4"/>
    </row>
    <row r="40" spans="1:13" ht="15">
      <c r="A40" s="4"/>
      <c r="B40" s="5"/>
      <c r="C40" s="5"/>
      <c r="D40" s="5"/>
      <c r="E40" s="5"/>
      <c r="F40" s="5"/>
      <c r="G40" s="5"/>
      <c r="H40" s="5"/>
      <c r="I40" s="5"/>
      <c r="J40" s="5"/>
      <c r="K40" s="4"/>
      <c r="L40" s="4"/>
      <c r="M40" s="4"/>
    </row>
    <row r="41" spans="1:13" ht="15">
      <c r="A41" s="4"/>
      <c r="B41" s="5"/>
      <c r="C41" s="5"/>
      <c r="D41" s="5"/>
      <c r="E41" s="5"/>
      <c r="F41" s="5"/>
      <c r="G41" s="5"/>
      <c r="H41" s="5"/>
      <c r="I41" s="5"/>
      <c r="J41" s="5"/>
      <c r="K41" s="4"/>
      <c r="L41" s="4"/>
      <c r="M41" s="4"/>
    </row>
    <row r="42" spans="1:13" ht="15">
      <c r="A42" s="4"/>
      <c r="B42" s="5"/>
      <c r="C42" s="5"/>
      <c r="D42" s="5"/>
      <c r="E42" s="5"/>
      <c r="F42" s="5"/>
      <c r="G42" s="5"/>
      <c r="H42" s="5"/>
      <c r="I42" s="5"/>
      <c r="J42" s="5"/>
      <c r="K42" s="4"/>
      <c r="L42" s="4"/>
      <c r="M42" s="4"/>
    </row>
    <row r="43" spans="1:13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4"/>
      <c r="L43" s="4"/>
      <c r="M43" s="4"/>
    </row>
    <row r="44" spans="1:13" ht="15">
      <c r="A44" s="4"/>
      <c r="B44" s="5"/>
      <c r="C44" s="5"/>
      <c r="D44" s="5"/>
      <c r="E44" s="5"/>
      <c r="F44" s="5"/>
      <c r="G44" s="5"/>
      <c r="H44" s="5"/>
      <c r="I44" s="5"/>
      <c r="J44" s="5"/>
      <c r="K44" s="4"/>
      <c r="L44" s="4"/>
      <c r="M44" s="4"/>
    </row>
    <row r="45" spans="1:13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4"/>
      <c r="L45" s="4"/>
      <c r="M45" s="4"/>
    </row>
    <row r="46" spans="1:13" ht="15">
      <c r="A46" s="4"/>
      <c r="B46" s="5"/>
      <c r="C46" s="5"/>
      <c r="D46" s="5"/>
      <c r="E46" s="5"/>
      <c r="F46" s="5"/>
      <c r="G46" s="5"/>
      <c r="H46" s="5"/>
      <c r="I46" s="5"/>
      <c r="J46" s="5"/>
      <c r="K46" s="4"/>
      <c r="L46" s="4"/>
      <c r="M46" s="4"/>
    </row>
    <row r="47" spans="1:13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4"/>
      <c r="L47" s="4"/>
      <c r="M47" s="4"/>
    </row>
  </sheetData>
  <sheetProtection/>
  <mergeCells count="11">
    <mergeCell ref="J8:J9"/>
    <mergeCell ref="K8:K9"/>
    <mergeCell ref="L8:L9"/>
    <mergeCell ref="M8:M9"/>
    <mergeCell ref="A25:J25"/>
    <mergeCell ref="A1:M1"/>
    <mergeCell ref="A2:M2"/>
    <mergeCell ref="A3:M3"/>
    <mergeCell ref="A5:M5"/>
    <mergeCell ref="A8:A9"/>
    <mergeCell ref="B8:G8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horizontalDpi="600" verticalDpi="600" orientation="portrait" paperSize="9" scale="5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2019-08-26T07:51:28Z</cp:lastPrinted>
  <dcterms:created xsi:type="dcterms:W3CDTF">2010-12-01T11:29:51Z</dcterms:created>
  <dcterms:modified xsi:type="dcterms:W3CDTF">2019-11-05T08:49:50Z</dcterms:modified>
  <cp:category/>
  <cp:version/>
  <cp:contentType/>
  <cp:contentStatus/>
</cp:coreProperties>
</file>