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10620" activeTab="0"/>
  </bookViews>
  <sheets>
    <sheet name="функционал" sheetId="1" r:id="rId1"/>
  </sheets>
  <definedNames>
    <definedName name="_xlnm.Print_Titles" localSheetId="0">'функционал'!$6:$7</definedName>
  </definedNames>
  <calcPr fullCalcOnLoad="1"/>
</workbook>
</file>

<file path=xl/sharedStrings.xml><?xml version="1.0" encoding="utf-8"?>
<sst xmlns="http://schemas.openxmlformats.org/spreadsheetml/2006/main" count="91" uniqueCount="86">
  <si>
    <t>1</t>
  </si>
  <si>
    <t>2</t>
  </si>
  <si>
    <t>0100</t>
  </si>
  <si>
    <t>3</t>
  </si>
  <si>
    <t>0102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</si>
  <si>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</si>
  <si>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</si>
  <si>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</si>
  <si>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</si>
  <si>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8</t>
  </si>
  <si>
    <t>9</t>
  </si>
  <si>
    <t>0111</t>
  </si>
  <si>
    <t>Другие общегосударственные вопросы</t>
  </si>
  <si>
    <t>10</t>
  </si>
  <si>
    <t>0113</t>
  </si>
  <si>
    <t>11</t>
  </si>
  <si>
    <t>0200</t>
  </si>
  <si>
    <t>Мобилизационная и вневойсковая подготовка</t>
  </si>
  <si>
    <t>0203</t>
  </si>
  <si>
    <t>13</t>
  </si>
  <si>
    <t>14</t>
  </si>
  <si>
    <t>0300</t>
  </si>
  <si>
    <t>15</t>
  </si>
  <si>
    <t>0309</t>
  </si>
  <si>
    <t>0310</t>
  </si>
  <si>
    <t>0400</t>
  </si>
  <si>
    <t>Дорожное хозяйство (дорожные фонды)</t>
  </si>
  <si>
    <t>0409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</si>
  <si>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</si>
  <si>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</si>
  <si>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</si>
  <si>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</si>
  <si>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</si>
  <si>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</si>
  <si>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</si>
  <si>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0800</t>
  </si>
  <si>
    <t>Культура</t>
  </si>
  <si>
    <t>0801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</si>
  <si>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</si>
  <si>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</si>
  <si>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</si>
  <si>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</si>
  <si>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</si>
  <si>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</si>
  <si>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</si>
  <si>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</si>
  <si>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</si>
  <si>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Раздел, подраздел</t>
  </si>
  <si>
    <t>6</t>
  </si>
  <si>
    <t>Обеспечение деятельности финансовых, налоговых и таможенных органов и органов финансового надзора</t>
  </si>
  <si>
    <t>0106</t>
  </si>
  <si>
    <t>7</t>
  </si>
  <si>
    <t>Резервные фонды местной администрации</t>
  </si>
  <si>
    <t>12</t>
  </si>
  <si>
    <t>16</t>
  </si>
  <si>
    <t>17</t>
  </si>
  <si>
    <t>18</t>
  </si>
  <si>
    <t>19</t>
  </si>
  <si>
    <t>20</t>
  </si>
  <si>
    <t>21</t>
  </si>
  <si>
    <t>УСЛОВНО-УТВЕРЖДЕННЫЕ РАСХОДЫ</t>
  </si>
  <si>
    <t>ИТОГО</t>
  </si>
  <si>
    <t>Другие вопросы в области национальной безопасности и правоохранительной деятельности</t>
  </si>
  <si>
    <t>0314</t>
  </si>
  <si>
    <t>22</t>
  </si>
  <si>
    <t>23</t>
  </si>
  <si>
    <t>СОЦИАЛЬНАЯ ПОЛИТИКА</t>
  </si>
  <si>
    <t>1000</t>
  </si>
  <si>
    <t>Пенсионное обеспечение</t>
  </si>
  <si>
    <t>1001</t>
  </si>
  <si>
    <t>Сумма на 2023 год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</si>
  <si>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</si>
  <si>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</si>
  <si>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 и 
подразделам бюджетной классификации расходов бюджетов Российской Федерации 
на 2022 год и плановый период 2023-2024 годов</t>
  </si>
  <si>
    <t>Сумма на  2022 год</t>
  </si>
  <si>
    <t>Сумма на 2024 год</t>
  </si>
  <si>
    <t>Приложение № 3</t>
  </si>
  <si>
    <t>к Решению Толстихинского сельского Совета депутатов Уярского района</t>
  </si>
  <si>
    <t>0909</t>
  </si>
  <si>
    <t>Другие вопросы в области здравоохранения</t>
  </si>
  <si>
    <t>ЗДРАВОХРАНЕНИЕ</t>
  </si>
  <si>
    <t>0900</t>
  </si>
  <si>
    <t>24</t>
  </si>
  <si>
    <t>25</t>
  </si>
  <si>
    <t>(тыс.руб.)</t>
  </si>
  <si>
    <t>№ 2-122 от 28.12.2022 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</si>
</sst>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19" fillId="24" borderId="10" xfId="0" applyNumberFormat="1" applyFont="1" applyFill="1" applyBorder="1" applyAlignment="1">
      <alignment horizontal="left" vertical="center" wrapText="1"/>
    </xf>
    <xf numFmtId="0" fontId="22" fillId="0" borderId="0" xfId="0" applyNumberFormat="1" applyFont="1" applyAlignment="1">
      <alignment horizontal="left" vertical="center" wrapText="1"/>
    </xf>
    <xf numFmtId="172" fontId="19" fillId="0" borderId="0" xfId="0" applyNumberFormat="1" applyFont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 wrapText="1"/>
    </xf>
    <xf numFmtId="172" fontId="19" fillId="0" borderId="10" xfId="0" applyNumberFormat="1" applyFont="1" applyBorder="1" applyAlignment="1">
      <alignment horizontal="center" vertical="center" wrapText="1"/>
    </xf>
    <xf numFmtId="172" fontId="21" fillId="25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49" fontId="19" fillId="0" borderId="0" xfId="0" applyNumberFormat="1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zoomScalePageLayoutView="0" workbookViewId="0" topLeftCell="A19">
      <selection activeCell="D21" sqref="D21"/>
    </sheetView>
  </sheetViews>
  <sheetFormatPr defaultColWidth="9.25390625" defaultRowHeight="12.75"/>
  <cols>
    <col min="1" max="1" width="6.25390625" style="4" customWidth="1"/>
    <col min="2" max="2" width="43.75390625" style="9" customWidth="1"/>
    <col min="3" max="3" width="10.00390625" style="4" customWidth="1"/>
    <col min="4" max="4" width="9.875" style="4" customWidth="1"/>
    <col min="5" max="5" width="9.75390625" style="4" customWidth="1"/>
    <col min="6" max="6" width="10.125" style="4" customWidth="1"/>
    <col min="7" max="16384" width="9.25390625" style="4" customWidth="1"/>
  </cols>
  <sheetData>
    <row r="1" spans="1:6" ht="15.75" customHeight="1">
      <c r="A1" s="18" t="s">
        <v>76</v>
      </c>
      <c r="B1" s="18"/>
      <c r="C1" s="18"/>
      <c r="D1" s="18"/>
      <c r="E1" s="18"/>
      <c r="F1" s="18"/>
    </row>
    <row r="2" spans="1:6" ht="12.75">
      <c r="A2" s="18" t="s">
        <v>77</v>
      </c>
      <c r="B2" s="18"/>
      <c r="C2" s="18"/>
      <c r="D2" s="18"/>
      <c r="E2" s="18"/>
      <c r="F2" s="18"/>
    </row>
    <row r="3" spans="1:6" ht="12.75">
      <c r="A3" s="18" t="s">
        <v>85</v>
      </c>
      <c r="B3" s="18"/>
      <c r="C3" s="18"/>
      <c r="D3" s="18"/>
      <c r="E3" s="18"/>
      <c r="F3" s="18"/>
    </row>
    <row r="4" spans="1:6" ht="63" customHeight="1">
      <c r="A4" s="16" t="s">
        <v>73</v>
      </c>
      <c r="B4" s="16"/>
      <c r="C4" s="16"/>
      <c r="D4" s="16"/>
      <c r="E4" s="16"/>
      <c r="F4" s="16"/>
    </row>
    <row r="5" spans="1:6" ht="13.5" customHeight="1">
      <c r="A5" s="5"/>
      <c r="B5" s="5"/>
      <c r="C5" s="5"/>
      <c r="D5" s="5"/>
      <c r="F5" s="15" t="s">
        <v>84</v>
      </c>
    </row>
    <row r="6" spans="1:6" ht="27" customHeight="1">
      <c r="A6" s="1" t="s">
        <v>38</v>
      </c>
      <c r="B6" s="1" t="s">
        <v>39</v>
      </c>
      <c r="C6" s="2" t="s">
        <v>47</v>
      </c>
      <c r="D6" s="3" t="s">
        <v>74</v>
      </c>
      <c r="E6" s="3" t="s">
        <v>70</v>
      </c>
      <c r="F6" s="3" t="s">
        <v>75</v>
      </c>
    </row>
    <row r="7" spans="1:6" ht="19.5" customHeight="1">
      <c r="A7" s="2" t="s">
        <v>0</v>
      </c>
      <c r="B7" s="1">
        <v>2</v>
      </c>
      <c r="C7" s="2" t="s">
        <v>3</v>
      </c>
      <c r="D7" s="2" t="s">
        <v>5</v>
      </c>
      <c r="E7" s="2" t="s">
        <v>7</v>
      </c>
      <c r="F7" s="2" t="s">
        <v>48</v>
      </c>
    </row>
    <row r="8" spans="1:6" ht="20.25" customHeight="1">
      <c r="A8" s="2" t="s">
        <v>0</v>
      </c>
      <c r="B8" s="7" t="s">
        <v>40</v>
      </c>
      <c r="C8" s="11" t="s">
        <v>2</v>
      </c>
      <c r="D8" s="12">
        <f>D9+D10+D11+D12+D13</f>
        <v>5652.9</v>
      </c>
      <c r="E8" s="12">
        <f>E9+E10+E11+E12+E13</f>
        <v>5170.2</v>
      </c>
      <c r="F8" s="12">
        <f>F9+F10+F11+F12+F13</f>
        <v>5170.4</v>
      </c>
    </row>
    <row r="9" spans="1:6" ht="42.75" customHeight="1">
      <c r="A9" s="2" t="s">
        <v>1</v>
      </c>
      <c r="B9" s="6" t="s">
        <v>41</v>
      </c>
      <c r="C9" s="2" t="s">
        <v>4</v>
      </c>
      <c r="D9" s="13">
        <f>940.1+40.4-35-83.3-63-0.1</f>
        <v>799.1</v>
      </c>
      <c r="E9" s="13">
        <v>940.1</v>
      </c>
      <c r="F9" s="13">
        <v>940.1</v>
      </c>
    </row>
    <row r="10" spans="1:6" ht="55.5" customHeight="1">
      <c r="A10" s="2" t="s">
        <v>3</v>
      </c>
      <c r="B10" s="6" t="s">
        <v>6</v>
      </c>
      <c r="C10" s="2" t="s">
        <v>8</v>
      </c>
      <c r="D10" s="13">
        <v>3538.2</v>
      </c>
      <c r="E10" s="13">
        <v>3241.6</v>
      </c>
      <c r="F10" s="13">
        <v>3241.6</v>
      </c>
    </row>
    <row r="11" spans="1:6" ht="39.75" customHeight="1">
      <c r="A11" s="2" t="s">
        <v>5</v>
      </c>
      <c r="B11" s="6" t="s">
        <v>49</v>
      </c>
      <c r="C11" s="2" t="s">
        <v>50</v>
      </c>
      <c r="D11" s="13">
        <v>1.2</v>
      </c>
      <c r="E11" s="13">
        <v>1.3</v>
      </c>
      <c r="F11" s="13">
        <v>1.5</v>
      </c>
    </row>
    <row r="12" spans="1:6" ht="16.5" customHeight="1">
      <c r="A12" s="2" t="s">
        <v>7</v>
      </c>
      <c r="B12" s="6" t="s">
        <v>52</v>
      </c>
      <c r="C12" s="2" t="s">
        <v>11</v>
      </c>
      <c r="D12" s="13">
        <v>10</v>
      </c>
      <c r="E12" s="13">
        <v>10</v>
      </c>
      <c r="F12" s="13">
        <v>10</v>
      </c>
    </row>
    <row r="13" spans="1:6" ht="18" customHeight="1">
      <c r="A13" s="2" t="s">
        <v>48</v>
      </c>
      <c r="B13" s="8" t="s">
        <v>12</v>
      </c>
      <c r="C13" s="2" t="s">
        <v>14</v>
      </c>
      <c r="D13" s="13">
        <v>1304.4</v>
      </c>
      <c r="E13" s="13">
        <v>977.2</v>
      </c>
      <c r="F13" s="13">
        <v>977.2</v>
      </c>
    </row>
    <row r="14" spans="1:6" ht="14.25" customHeight="1">
      <c r="A14" s="2" t="s">
        <v>51</v>
      </c>
      <c r="B14" s="7" t="s">
        <v>42</v>
      </c>
      <c r="C14" s="11" t="s">
        <v>16</v>
      </c>
      <c r="D14" s="12">
        <f>D15</f>
        <v>112.9</v>
      </c>
      <c r="E14" s="12">
        <f>E15</f>
        <v>111.2</v>
      </c>
      <c r="F14" s="12">
        <f>F15</f>
        <v>116.2</v>
      </c>
    </row>
    <row r="15" spans="1:6" ht="15" customHeight="1">
      <c r="A15" s="2" t="s">
        <v>9</v>
      </c>
      <c r="B15" s="6" t="s">
        <v>17</v>
      </c>
      <c r="C15" s="2" t="s">
        <v>18</v>
      </c>
      <c r="D15" s="13">
        <f>108.8-2.3+6.4</f>
        <v>112.9</v>
      </c>
      <c r="E15" s="13">
        <f>114.5-3.3</f>
        <v>111.2</v>
      </c>
      <c r="F15" s="13">
        <v>116.2</v>
      </c>
    </row>
    <row r="16" spans="1:6" ht="27.75" customHeight="1">
      <c r="A16" s="2" t="s">
        <v>10</v>
      </c>
      <c r="B16" s="7" t="s">
        <v>43</v>
      </c>
      <c r="C16" s="11" t="s">
        <v>21</v>
      </c>
      <c r="D16" s="14">
        <f>D17+D18+D19</f>
        <v>200.4</v>
      </c>
      <c r="E16" s="12">
        <f>E17+E18+E19</f>
        <v>83.2</v>
      </c>
      <c r="F16" s="12">
        <f>F17+F18+F19</f>
        <v>83.2</v>
      </c>
    </row>
    <row r="17" spans="1:6" ht="15" customHeight="1">
      <c r="A17" s="2" t="s">
        <v>13</v>
      </c>
      <c r="B17" s="6" t="s">
        <v>71</v>
      </c>
      <c r="C17" s="2" t="s">
        <v>23</v>
      </c>
      <c r="D17" s="13">
        <v>1</v>
      </c>
      <c r="E17" s="13">
        <v>3</v>
      </c>
      <c r="F17" s="13">
        <v>3</v>
      </c>
    </row>
    <row r="18" spans="1:6" ht="40.5" customHeight="1">
      <c r="A18" s="2" t="s">
        <v>15</v>
      </c>
      <c r="B18" s="6" t="s">
        <v>72</v>
      </c>
      <c r="C18" s="2" t="s">
        <v>24</v>
      </c>
      <c r="D18" s="13">
        <v>198.4</v>
      </c>
      <c r="E18" s="13">
        <f>10+67.2</f>
        <v>77.2</v>
      </c>
      <c r="F18" s="13">
        <f>10+67.2</f>
        <v>77.2</v>
      </c>
    </row>
    <row r="19" spans="1:6" ht="39.75" customHeight="1">
      <c r="A19" s="2" t="s">
        <v>53</v>
      </c>
      <c r="B19" s="6" t="s">
        <v>62</v>
      </c>
      <c r="C19" s="2" t="s">
        <v>63</v>
      </c>
      <c r="D19" s="13">
        <v>1</v>
      </c>
      <c r="E19" s="13">
        <v>3</v>
      </c>
      <c r="F19" s="13">
        <v>3</v>
      </c>
    </row>
    <row r="20" spans="1:6" ht="15.75" customHeight="1">
      <c r="A20" s="2" t="s">
        <v>19</v>
      </c>
      <c r="B20" s="7" t="s">
        <v>44</v>
      </c>
      <c r="C20" s="11" t="s">
        <v>25</v>
      </c>
      <c r="D20" s="14">
        <f>D21</f>
        <v>832.1999999999999</v>
      </c>
      <c r="E20" s="14">
        <f>E21</f>
        <v>493.6</v>
      </c>
      <c r="F20" s="14">
        <f>F21</f>
        <v>493.6</v>
      </c>
    </row>
    <row r="21" spans="1:6" ht="15" customHeight="1">
      <c r="A21" s="2" t="s">
        <v>20</v>
      </c>
      <c r="B21" s="6" t="s">
        <v>26</v>
      </c>
      <c r="C21" s="2" t="s">
        <v>27</v>
      </c>
      <c r="D21" s="13">
        <f>463.1+20+30+50+212.7+21.4+35</f>
        <v>832.1999999999999</v>
      </c>
      <c r="E21" s="13">
        <v>493.6</v>
      </c>
      <c r="F21" s="13">
        <v>493.6</v>
      </c>
    </row>
    <row r="22" spans="1:6" ht="15.75" customHeight="1">
      <c r="A22" s="2" t="s">
        <v>22</v>
      </c>
      <c r="B22" s="7" t="s">
        <v>45</v>
      </c>
      <c r="C22" s="11" t="s">
        <v>28</v>
      </c>
      <c r="D22" s="12">
        <f>D23+D24+D25</f>
        <v>12347.4</v>
      </c>
      <c r="E22" s="12">
        <f>E23+E24+E25</f>
        <v>1352.1</v>
      </c>
      <c r="F22" s="12">
        <f>F23+F24+F25</f>
        <v>835.6</v>
      </c>
    </row>
    <row r="23" spans="1:6" ht="15" customHeight="1">
      <c r="A23" s="2" t="s">
        <v>54</v>
      </c>
      <c r="B23" s="6" t="s">
        <v>29</v>
      </c>
      <c r="C23" s="2" t="s">
        <v>30</v>
      </c>
      <c r="D23" s="13">
        <v>111.6</v>
      </c>
      <c r="E23" s="13">
        <v>10</v>
      </c>
      <c r="F23" s="13">
        <v>10</v>
      </c>
    </row>
    <row r="24" spans="1:6" ht="15" customHeight="1">
      <c r="A24" s="2" t="s">
        <v>55</v>
      </c>
      <c r="B24" s="6" t="s">
        <v>31</v>
      </c>
      <c r="C24" s="2" t="s">
        <v>32</v>
      </c>
      <c r="D24" s="13">
        <v>1565.8</v>
      </c>
      <c r="E24" s="13">
        <f>315+78.2</f>
        <v>393.2</v>
      </c>
      <c r="F24" s="13">
        <v>315</v>
      </c>
    </row>
    <row r="25" spans="1:6" ht="27.75" customHeight="1">
      <c r="A25" s="2" t="s">
        <v>56</v>
      </c>
      <c r="B25" s="6" t="s">
        <v>33</v>
      </c>
      <c r="C25" s="2" t="s">
        <v>34</v>
      </c>
      <c r="D25" s="13">
        <f>10726.4-21.4-35</f>
        <v>10670</v>
      </c>
      <c r="E25" s="13">
        <v>948.9</v>
      </c>
      <c r="F25" s="13">
        <v>510.6</v>
      </c>
    </row>
    <row r="26" spans="1:6" ht="17.25" customHeight="1">
      <c r="A26" s="2" t="s">
        <v>57</v>
      </c>
      <c r="B26" s="7" t="s">
        <v>46</v>
      </c>
      <c r="C26" s="11" t="s">
        <v>35</v>
      </c>
      <c r="D26" s="12">
        <f>D27</f>
        <v>119.3</v>
      </c>
      <c r="E26" s="12">
        <f>E27</f>
        <v>119.3</v>
      </c>
      <c r="F26" s="12">
        <f>F27</f>
        <v>0</v>
      </c>
    </row>
    <row r="27" spans="1:6" ht="17.25" customHeight="1">
      <c r="A27" s="2" t="s">
        <v>58</v>
      </c>
      <c r="B27" s="6" t="s">
        <v>36</v>
      </c>
      <c r="C27" s="2" t="s">
        <v>37</v>
      </c>
      <c r="D27" s="13">
        <v>119.3</v>
      </c>
      <c r="E27" s="13">
        <v>119.3</v>
      </c>
      <c r="F27" s="13">
        <v>0</v>
      </c>
    </row>
    <row r="28" spans="1:6" ht="16.5" customHeight="1">
      <c r="A28" s="2" t="s">
        <v>59</v>
      </c>
      <c r="B28" s="7" t="s">
        <v>80</v>
      </c>
      <c r="C28" s="11" t="s">
        <v>81</v>
      </c>
      <c r="D28" s="12">
        <f>D29</f>
        <v>6.6</v>
      </c>
      <c r="E28" s="12">
        <f>E29</f>
        <v>0</v>
      </c>
      <c r="F28" s="12">
        <f>F29</f>
        <v>0</v>
      </c>
    </row>
    <row r="29" spans="1:6" ht="17.25" customHeight="1">
      <c r="A29" s="2" t="s">
        <v>64</v>
      </c>
      <c r="B29" s="6" t="s">
        <v>79</v>
      </c>
      <c r="C29" s="2" t="s">
        <v>78</v>
      </c>
      <c r="D29" s="13">
        <v>6.6</v>
      </c>
      <c r="E29" s="13">
        <v>0</v>
      </c>
      <c r="F29" s="13">
        <v>0</v>
      </c>
    </row>
    <row r="30" spans="1:6" ht="17.25" customHeight="1">
      <c r="A30" s="2" t="s">
        <v>65</v>
      </c>
      <c r="B30" s="7" t="s">
        <v>66</v>
      </c>
      <c r="C30" s="11" t="s">
        <v>67</v>
      </c>
      <c r="D30" s="12">
        <f>D31</f>
        <v>15.900000000000002</v>
      </c>
      <c r="E30" s="12">
        <f>E31</f>
        <v>32.2</v>
      </c>
      <c r="F30" s="12">
        <f>F31</f>
        <v>34</v>
      </c>
    </row>
    <row r="31" spans="1:6" ht="17.25" customHeight="1">
      <c r="A31" s="2" t="s">
        <v>82</v>
      </c>
      <c r="B31" s="6" t="s">
        <v>68</v>
      </c>
      <c r="C31" s="2" t="s">
        <v>69</v>
      </c>
      <c r="D31" s="13">
        <f>32.2-12-4.3</f>
        <v>15.900000000000002</v>
      </c>
      <c r="E31" s="13">
        <v>32.2</v>
      </c>
      <c r="F31" s="13">
        <v>34</v>
      </c>
    </row>
    <row r="32" spans="1:6" ht="15" customHeight="1">
      <c r="A32" s="2" t="s">
        <v>83</v>
      </c>
      <c r="B32" s="6" t="s">
        <v>60</v>
      </c>
      <c r="C32" s="2"/>
      <c r="D32" s="13"/>
      <c r="E32" s="13">
        <v>183</v>
      </c>
      <c r="F32" s="13">
        <v>345</v>
      </c>
    </row>
    <row r="33" spans="1:6" ht="19.5" customHeight="1">
      <c r="A33" s="17" t="s">
        <v>61</v>
      </c>
      <c r="B33" s="17"/>
      <c r="C33" s="11"/>
      <c r="D33" s="14">
        <f>D8+D14+D16+D20+D22+D26+D28+D30</f>
        <v>19287.6</v>
      </c>
      <c r="E33" s="14">
        <f>E8+E14+E16+E20+E22+E26+E30+E32</f>
        <v>7544.799999999999</v>
      </c>
      <c r="F33" s="14">
        <f>F8+F14+F16+F20+F22+F26+F30+F32</f>
        <v>7078</v>
      </c>
    </row>
    <row r="36" ht="15">
      <c r="D36" s="10"/>
    </row>
  </sheetData>
  <sheetProtection/>
  <mergeCells count="5">
    <mergeCell ref="A4:F4"/>
    <mergeCell ref="A33:B33"/>
    <mergeCell ref="A1:F1"/>
    <mergeCell ref="A2:F2"/>
    <mergeCell ref="A3:F3"/>
  </mergeCells>
  <printOptions/>
  <pageMargins left="1.1811023622047245" right="0.5905511811023623" top="0.7874015748031497" bottom="0.7874015748031497" header="0.5118110236220472" footer="0"/>
  <pageSetup firstPageNumber="64" useFirstPageNumber="1" horizontalDpi="600" verticalDpi="600" orientation="portrait" paperSize="9" scale="9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IT-Service</cp:lastModifiedBy>
  <cp:lastPrinted>2022-12-27T09:27:05Z</cp:lastPrinted>
  <dcterms:created xsi:type="dcterms:W3CDTF">2012-04-27T13:41:15Z</dcterms:created>
  <dcterms:modified xsi:type="dcterms:W3CDTF">2022-12-29T07:33:59Z</dcterms:modified>
  <cp:category/>
  <cp:version/>
  <cp:contentType/>
  <cp:contentStatus/>
</cp:coreProperties>
</file>